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3" sheetId="1" r:id="rId1"/>
  </sheets>
  <definedNames>
    <definedName name="_xlnm.Print_Area" localSheetId="0">'3'!$A$1:$G$76</definedName>
  </definedNames>
  <calcPr fullCalcOnLoad="1"/>
</workbook>
</file>

<file path=xl/sharedStrings.xml><?xml version="1.0" encoding="utf-8"?>
<sst xmlns="http://schemas.openxmlformats.org/spreadsheetml/2006/main" count="53" uniqueCount="53">
  <si>
    <t>Załącznik Nr 3</t>
  </si>
  <si>
    <t>do Uchwały NrXXVII/198/05</t>
  </si>
  <si>
    <t>Rady Gminy Działdowo</t>
  </si>
  <si>
    <t>z dnia 30 marca 2005r.</t>
  </si>
  <si>
    <t>Dochody i wydatki związane z realizacją zadań z zakresu administracji rządowej zleconych gminie i innych zadań zleconych ustawami w 2005 r.</t>
  </si>
  <si>
    <t>w złotych</t>
  </si>
  <si>
    <t>Klasyfikacja</t>
  </si>
  <si>
    <t>Nazwa</t>
  </si>
  <si>
    <t>Dochody przyznane z tyt. dotacji na realizację zadań z zakresu adm. rządowej</t>
  </si>
  <si>
    <t>Wydatki przeznaczone na realizację zadań z zakresu administracji rządowej</t>
  </si>
  <si>
    <t>Dochody do przekazania do budżetu państwa lub budżetu j.s.t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</si>
  <si>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</si>
  <si>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</si>
  <si>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</si>
  <si>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</si>
  <si>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</si>
  <si>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ADMINISTARCJI RZĄDOWEJ ORAZ INNYCH ZADAŃ ZLECONYCH GMINIE USTAWAMI</t>
  </si>
  <si>
    <t>DOCHODY BUDŻETU PAŃSTWA ZWIĄZANE  Z REALIZACJĄ ZADAŃ ZLECONYCH JEDN. SAM.TERT.</t>
  </si>
  <si>
    <t>WYNAGRODZENIA OSOBOWE PRACOWANIKÓW</t>
  </si>
  <si>
    <r>
      <rPr>
        <sz val="10"/>
        <rFont val="Arial CE"/>
        <family val="0"/>
      </rPr>
      <t>D</t>
    </r>
    <r>
      <rPr>
        <sz val="8"/>
        <rFont val="Arial CE"/>
        <family val="2"/>
      </rPr>
      <t>ODATKOWE WYNAGRODZENIA PRACOWNIKÓW</t>
    </r>
  </si>
  <si>
    <t>SKŁADKI NA UBEZPIECZENIA SPOŁECZNE</t>
  </si>
  <si>
    <t>SKŁADKI NA FUNDUSZ PRACY</t>
  </si>
  <si>
    <t>URZĘDY NACZELNYCH ORGANÓW WŁADZY PAŃSTWOWEJ, KONTROLI I OCHRONY PRAWA ORAZ ŚADOWNICTWA</t>
  </si>
  <si>
    <t>URZĘDY NACZELNYCH ORGANÓW WŁADZY PAŃSTWOWEJ, KONTROLI I OCHRONY PRAWA ORAZ SĄDOWNICTWA</t>
  </si>
  <si>
    <t>DOTACJE CELOWE OTRZYMANE Z BUDŻETU PAŃSTWA NA REALIZACJĘ ZADAŃ BIEŻĄCYCH Z ZAKRESU ADMINISTARCJI RZĄDOWEJ ORAZ INNYCH ZADAŃ ZLECONYCH GMINIE USTAWAMI</t>
  </si>
  <si>
    <t>ZAKUP MATERIAŁÓW I WYSPOSAŻENIA</t>
  </si>
  <si>
    <t>ZAKUP USŁUG POZOSTAŁYCH</t>
  </si>
  <si>
    <t>BEZPIECZEŃSTWO PUBLICZNE I OCHRONA PRZECIWPOŻAROWA</t>
  </si>
  <si>
    <t>OBRONA CYWILNA</t>
  </si>
  <si>
    <t>DOTACJE CELOWE OTRZYMANE Z BUDŻETU PAŃSTWA NA REALIZACJĘ ZADAŃ BIEŻĄCYCH Z ZAKRESU ADMINISTARCJI RZĄDOWEJ ORAZ INNYCH ZADAŃ ZLECONYCH GMINIE USTAWAMI</t>
  </si>
  <si>
    <t>ZAKUP MATERIAŁÓW I WYSPOSAŻENIA</t>
  </si>
  <si>
    <t>POMOC SPOŁECZNA</t>
  </si>
  <si>
    <t>ŚWIADCZENIA RODZINNE ORAZ SKAŁDKI NA UBEZPIECZENIA  EMERYTALNE I RENTOWE  Z UBEZPIECZENIA SPOŁECZNEGO</t>
  </si>
  <si>
    <t>DOTACJE CELOWE OTRZYMANE Z BUDŻETU PAŃSTWA NA REALIZACJĘ ZADAŃ BIEŻĄCYCH Z ZAKRESU ADMINISTARCJI RZĄDOWEJ ORAZ INNYCH ZADAŃ ZLECONYCH GMINIE USTAWAMI</t>
  </si>
  <si>
    <t>ŚWIADCZENIA SPOŁECZNE</t>
  </si>
  <si>
    <t>WYNAGRODZENIA OSOBOWE PRACOWANIKÓW</t>
  </si>
  <si>
    <t>SKŁADKI NA UBEZPIECZENIA SPOŁECZNE</t>
  </si>
  <si>
    <t>SKŁADKI NA FUNDUSZ PRACY</t>
  </si>
  <si>
    <t>ZAKUP MATERIAŁÓW I WYSPOSAŻENIA</t>
  </si>
  <si>
    <t>ZAKUP USŁUG POZOSTAŁYCH</t>
  </si>
  <si>
    <t xml:space="preserve">PODRÓŻE SŁUŻBOWE KRAJOWE </t>
  </si>
  <si>
    <t>SKŁADKI NA UBEZPIECZENIA ZDROWOTNE OPŁACANE ZA OSOBY POBIERAJĄCE NIEKTÓRE ŚWIADCZENIA Z POMOCY SPOŁECZNEJ ORAZ NIEKTÓRE ŚWIADCZENIA RODZINNE</t>
  </si>
  <si>
    <t>DOTACJE CELOWE OTRZYMANE Z BUDŻETU PAŃSTWA NA REALIZACJĘ ZADAŃ BIEŻĄCYCH Z ZAKRESU ADMINISTARCJI RZĄDOWEJ ORAZ INNYCH ZADAŃ ZLECONYCH GMINIE USTAWAMI</t>
  </si>
  <si>
    <t>SKŁADKI NA UBEZPIECZENIA ZDROWOTNE</t>
  </si>
  <si>
    <t>ZASIŁKI  I POMOC W NATURZE ORAZ SKŁADKI NA UBEZPIECZENIA SPOŁECZNE</t>
  </si>
  <si>
    <t>DOTACJE CELOWE OTRZYMANE Z BUDŻETU PAŃSTWA NA REALIZACJĘ ZADAŃ BIEŻĄCYCH Z ZAKRESU ADMINISTARCJI RZĄDOWEJ ORAZ INNYCH ZADAŃ ZLECONYCH GMINIE USTAWAMI</t>
  </si>
  <si>
    <t>ŚWIADCZENIA SPOŁECZNE</t>
  </si>
  <si>
    <t xml:space="preserve">USŁUGI OPIEKUŃCZE I SPECJALISTYCZNE USŁUGI OPIEKUŃCZE </t>
  </si>
  <si>
    <t>DOTACJE CELOWE OTRZYMANE Z BUDŻETU PAŃSTWA NA REALIZACJĘ ZADAŃ BIEŻĄCYCH Z ZAKRESU ADMINISTARCJI RZĄDOWEJ ORAZ INNYCH ZADAŃ ZLECONYCH GMINIE USTAWAMI</t>
  </si>
  <si>
    <t>WYNAGRODZENIA OSOBOWE PRACOWANIKÓW</t>
  </si>
  <si>
    <t>SKŁADKI NA UBEZPIECZENIA SPOŁECZNE</t>
  </si>
  <si>
    <t>SKŁADKI NA FUNDUSZ PRACY</t>
  </si>
  <si>
    <t>RAZEM: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</si>
</sst>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#,##0.00&quot; zł &quot;;-#,##0.00&quot; zł &quot;;&quot; -&quot;#&quot; zł &quot;;@ "/>
  </numFmts>
  <fonts count="10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top"/>
    </xf>
    <xf numFmtId="164" fontId="6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7" fillId="0" borderId="2" xfId="0" applyFont="1" applyBorder="1" applyAlignment="1">
      <alignment horizontal="center" vertical="top"/>
    </xf>
    <xf numFmtId="164" fontId="8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 horizontal="center" vertical="top"/>
    </xf>
    <xf numFmtId="164" fontId="3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3" fillId="0" borderId="2" xfId="0" applyFont="1" applyBorder="1" applyAlignment="1">
      <alignment vertical="center" wrapText="1"/>
    </xf>
    <xf numFmtId="164" fontId="0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/>
    </xf>
    <xf numFmtId="164" fontId="4" fillId="0" borderId="4" xfId="0" applyFont="1" applyFill="1" applyBorder="1" applyAlignment="1">
      <alignment horizontal="center" vertical="top"/>
    </xf>
    <xf numFmtId="164" fontId="6" fillId="3" borderId="2" xfId="0" applyFont="1" applyFill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top"/>
    </xf>
    <xf numFmtId="164" fontId="7" fillId="0" borderId="1" xfId="0" applyFont="1" applyBorder="1" applyAlignment="1">
      <alignment horizontal="center" vertical="top"/>
    </xf>
    <xf numFmtId="164" fontId="8" fillId="2" borderId="2" xfId="0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/>
    </xf>
    <xf numFmtId="164" fontId="6" fillId="3" borderId="2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top"/>
    </xf>
    <xf numFmtId="165" fontId="0" fillId="3" borderId="2" xfId="0" applyNumberFormat="1" applyFont="1" applyFill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top"/>
    </xf>
    <xf numFmtId="165" fontId="7" fillId="2" borderId="2" xfId="17" applyNumberFormat="1" applyFont="1" applyFill="1" applyBorder="1" applyAlignment="1" applyProtection="1">
      <alignment horizontal="center" vertical="center"/>
      <protection/>
    </xf>
    <xf numFmtId="165" fontId="0" fillId="0" borderId="2" xfId="17" applyNumberFormat="1" applyFont="1" applyFill="1" applyBorder="1" applyAlignment="1" applyProtection="1">
      <alignment horizontal="center" vertical="center"/>
      <protection/>
    </xf>
    <xf numFmtId="164" fontId="9" fillId="3" borderId="2" xfId="0" applyFont="1" applyFill="1" applyBorder="1" applyAlignment="1">
      <alignment horizontal="center" vertical="center"/>
    </xf>
    <xf numFmtId="165" fontId="0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5.50390625" style="1" customWidth="1"/>
    <col min="2" max="2" width="8.75390625" style="1" customWidth="1"/>
    <col min="3" max="3" width="5.75390625" style="1" customWidth="1"/>
    <col min="4" max="4" width="30.375" style="1" customWidth="1"/>
    <col min="5" max="7" width="15.25390625" style="1" customWidth="1"/>
    <col min="8" max="256" width="9.00390625" style="1" customWidth="1"/>
  </cols>
  <sheetData>
    <row r="1" spans="5:7" s="1" customFormat="1" ht="12.75">
      <c r="E1" s="2" t="s">
        <v>0</v>
      </c>
      <c r="F1" s="2"/>
      <c r="G1" s="2"/>
    </row>
    <row r="2" spans="5:7" s="1" customFormat="1" ht="12.75">
      <c r="E2" s="2" t="s">
        <v>1</v>
      </c>
      <c r="F2" s="2"/>
      <c r="G2" s="2"/>
    </row>
    <row r="3" spans="5:7" s="1" customFormat="1" ht="12.75">
      <c r="E3" s="2" t="s">
        <v>2</v>
      </c>
      <c r="F3" s="2"/>
      <c r="G3" s="2"/>
    </row>
    <row r="4" spans="5:7" s="1" customFormat="1" ht="12.75">
      <c r="E4" s="2" t="s">
        <v>3</v>
      </c>
      <c r="F4" s="2"/>
      <c r="G4" s="2"/>
    </row>
    <row r="5" spans="1:7" s="1" customFormat="1" ht="52.5" customHeight="1">
      <c r="A5" s="3" t="s">
        <v>4</v>
      </c>
      <c r="B5" s="3"/>
      <c r="C5" s="3"/>
      <c r="D5" s="3"/>
      <c r="E5" s="3"/>
      <c r="F5" s="3"/>
      <c r="G5" s="3"/>
    </row>
    <row r="6" s="1" customFormat="1" ht="12.75">
      <c r="G6" s="4" t="s">
        <v>5</v>
      </c>
    </row>
    <row r="7" spans="1:7" s="1" customFormat="1" ht="19.5" customHeight="1">
      <c r="A7" s="5" t="s">
        <v>6</v>
      </c>
      <c r="B7" s="5"/>
      <c r="C7" s="5"/>
      <c r="D7" s="6" t="s">
        <v>7</v>
      </c>
      <c r="E7" s="7" t="s">
        <v>8</v>
      </c>
      <c r="F7" s="7" t="s">
        <v>9</v>
      </c>
      <c r="G7" s="7" t="s">
        <v>10</v>
      </c>
    </row>
    <row r="8" spans="1:7" s="1" customFormat="1" ht="65.25" customHeight="1">
      <c r="A8" s="6" t="s">
        <v>11</v>
      </c>
      <c r="B8" s="6" t="s">
        <v>12</v>
      </c>
      <c r="C8" s="6" t="s">
        <v>13</v>
      </c>
      <c r="D8" s="6"/>
      <c r="E8" s="7"/>
      <c r="F8" s="7"/>
      <c r="G8" s="7"/>
    </row>
    <row r="9" spans="1:7" s="1" customFormat="1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s="1" customFormat="1" ht="19.5" customHeight="1">
      <c r="A10" s="9">
        <v>750</v>
      </c>
      <c r="B10" s="10" t="s">
        <v>14</v>
      </c>
      <c r="C10" s="10"/>
      <c r="D10" s="10"/>
      <c r="E10" s="11">
        <f>SUM(E11)</f>
        <v>57645</v>
      </c>
      <c r="F10" s="11">
        <f>SUM(F11)</f>
        <v>57645</v>
      </c>
      <c r="G10" s="11">
        <f>SUM(G17)</f>
        <v>30000</v>
      </c>
    </row>
    <row r="11" spans="1:7" s="1" customFormat="1" ht="19.5" customHeight="1">
      <c r="A11" s="9"/>
      <c r="B11" s="12">
        <v>75011</v>
      </c>
      <c r="C11" s="13" t="s">
        <v>15</v>
      </c>
      <c r="D11" s="13"/>
      <c r="E11" s="14">
        <f>SUM(E12)</f>
        <v>57645</v>
      </c>
      <c r="F11" s="14">
        <f>SUM(F19+F20+F21+F22)</f>
        <v>57645</v>
      </c>
      <c r="G11" s="14">
        <f>SUM(G17)</f>
        <v>30000</v>
      </c>
    </row>
    <row r="12" spans="1:7" s="1" customFormat="1" ht="19.5" customHeight="1">
      <c r="A12" s="9"/>
      <c r="B12" s="12"/>
      <c r="C12" s="15">
        <v>2010</v>
      </c>
      <c r="D12" s="16" t="s">
        <v>16</v>
      </c>
      <c r="E12" s="17">
        <v>57645</v>
      </c>
      <c r="F12" s="17"/>
      <c r="G12" s="17"/>
    </row>
    <row r="13" spans="1:7" s="1" customFormat="1" ht="19.5" customHeight="1">
      <c r="A13" s="9"/>
      <c r="B13" s="12"/>
      <c r="C13" s="15"/>
      <c r="D13" s="16"/>
      <c r="E13" s="17"/>
      <c r="F13" s="17"/>
      <c r="G13" s="17"/>
    </row>
    <row r="14" spans="1:7" s="1" customFormat="1" ht="19.5" customHeight="1">
      <c r="A14" s="9"/>
      <c r="B14" s="12"/>
      <c r="C14" s="15"/>
      <c r="D14" s="16"/>
      <c r="E14" s="17"/>
      <c r="F14" s="17"/>
      <c r="G14" s="17"/>
    </row>
    <row r="15" spans="1:7" s="1" customFormat="1" ht="19.5" customHeight="1">
      <c r="A15" s="9"/>
      <c r="B15" s="12"/>
      <c r="C15" s="15"/>
      <c r="D15" s="16"/>
      <c r="E15" s="17"/>
      <c r="F15" s="17"/>
      <c r="G15" s="17"/>
    </row>
    <row r="16" spans="1:7" s="1" customFormat="1" ht="19.5" customHeight="1">
      <c r="A16" s="9"/>
      <c r="B16" s="12"/>
      <c r="C16" s="15"/>
      <c r="D16" s="16"/>
      <c r="E16" s="17"/>
      <c r="F16" s="17"/>
      <c r="G16" s="17"/>
    </row>
    <row r="17" spans="1:7" s="1" customFormat="1" ht="19.5" customHeight="1">
      <c r="A17" s="9"/>
      <c r="B17" s="12"/>
      <c r="C17" s="18">
        <v>2350</v>
      </c>
      <c r="D17" s="16" t="s">
        <v>17</v>
      </c>
      <c r="E17" s="17"/>
      <c r="F17" s="17"/>
      <c r="G17" s="17">
        <v>30000</v>
      </c>
    </row>
    <row r="18" spans="1:7" s="1" customFormat="1" ht="19.5" customHeight="1">
      <c r="A18" s="9"/>
      <c r="B18" s="12"/>
      <c r="C18" s="18"/>
      <c r="D18" s="16"/>
      <c r="E18" s="17"/>
      <c r="F18" s="17"/>
      <c r="G18" s="17"/>
    </row>
    <row r="19" spans="1:7" s="1" customFormat="1" ht="19.5" customHeight="1">
      <c r="A19" s="9"/>
      <c r="B19" s="12"/>
      <c r="C19" s="19">
        <v>4010</v>
      </c>
      <c r="D19" s="20" t="s">
        <v>18</v>
      </c>
      <c r="E19" s="17"/>
      <c r="F19" s="17">
        <v>43267</v>
      </c>
      <c r="G19" s="17"/>
    </row>
    <row r="20" spans="1:7" s="1" customFormat="1" ht="19.5" customHeight="1">
      <c r="A20" s="9"/>
      <c r="B20" s="12"/>
      <c r="C20" s="19">
        <v>4040</v>
      </c>
      <c r="D20" s="21" t="s">
        <v>19</v>
      </c>
      <c r="E20" s="17"/>
      <c r="F20" s="17">
        <v>4899</v>
      </c>
      <c r="G20" s="17"/>
    </row>
    <row r="21" spans="1:7" s="1" customFormat="1" ht="19.5" customHeight="1">
      <c r="A21" s="9"/>
      <c r="B21" s="12"/>
      <c r="C21" s="19">
        <v>4110</v>
      </c>
      <c r="D21" s="20" t="s">
        <v>20</v>
      </c>
      <c r="E21" s="17"/>
      <c r="F21" s="17">
        <v>7575</v>
      </c>
      <c r="G21" s="17"/>
    </row>
    <row r="22" spans="1:7" s="1" customFormat="1" ht="19.5" customHeight="1">
      <c r="A22" s="9"/>
      <c r="B22" s="12"/>
      <c r="C22" s="19">
        <v>4120</v>
      </c>
      <c r="D22" s="22" t="s">
        <v>21</v>
      </c>
      <c r="E22" s="17"/>
      <c r="F22" s="17">
        <v>1904</v>
      </c>
      <c r="G22" s="17"/>
    </row>
    <row r="23" spans="1:7" s="1" customFormat="1" ht="27.75" customHeight="1">
      <c r="A23" s="23">
        <v>751</v>
      </c>
      <c r="B23" s="24" t="s">
        <v>22</v>
      </c>
      <c r="C23" s="24"/>
      <c r="D23" s="24"/>
      <c r="E23" s="25">
        <f>SUM(E24)</f>
        <v>1474</v>
      </c>
      <c r="F23" s="25">
        <f>SUM(F24)</f>
        <v>1474</v>
      </c>
      <c r="G23" s="25"/>
    </row>
    <row r="24" spans="1:7" s="1" customFormat="1" ht="37.5" customHeight="1">
      <c r="A24" s="26"/>
      <c r="B24" s="27">
        <v>75101</v>
      </c>
      <c r="C24" s="28" t="s">
        <v>23</v>
      </c>
      <c r="D24" s="28"/>
      <c r="E24" s="29">
        <f>SUM(E25)</f>
        <v>1474</v>
      </c>
      <c r="F24" s="29">
        <f>SUM(F30+F31)</f>
        <v>1474</v>
      </c>
      <c r="G24" s="29"/>
    </row>
    <row r="25" spans="1:7" s="1" customFormat="1" ht="19.5" customHeight="1">
      <c r="A25" s="26"/>
      <c r="B25" s="27"/>
      <c r="C25" s="15">
        <v>2010</v>
      </c>
      <c r="D25" s="16" t="s">
        <v>24</v>
      </c>
      <c r="E25" s="17">
        <v>1474</v>
      </c>
      <c r="F25" s="17"/>
      <c r="G25" s="17"/>
    </row>
    <row r="26" spans="1:7" s="1" customFormat="1" ht="19.5" customHeight="1">
      <c r="A26" s="26"/>
      <c r="B26" s="27"/>
      <c r="C26" s="15"/>
      <c r="D26" s="16"/>
      <c r="E26" s="17"/>
      <c r="F26" s="17"/>
      <c r="G26" s="17"/>
    </row>
    <row r="27" spans="1:7" s="1" customFormat="1" ht="19.5" customHeight="1">
      <c r="A27" s="26"/>
      <c r="B27" s="27"/>
      <c r="C27" s="15"/>
      <c r="D27" s="16"/>
      <c r="E27" s="17"/>
      <c r="F27" s="17"/>
      <c r="G27" s="17"/>
    </row>
    <row r="28" spans="1:7" s="1" customFormat="1" ht="19.5" customHeight="1">
      <c r="A28" s="26"/>
      <c r="B28" s="27"/>
      <c r="C28" s="15"/>
      <c r="D28" s="16"/>
      <c r="E28" s="17"/>
      <c r="F28" s="17"/>
      <c r="G28" s="17"/>
    </row>
    <row r="29" spans="1:7" s="1" customFormat="1" ht="19.5" customHeight="1">
      <c r="A29" s="26"/>
      <c r="B29" s="27"/>
      <c r="C29" s="15"/>
      <c r="D29" s="16"/>
      <c r="E29" s="17"/>
      <c r="F29" s="17"/>
      <c r="G29" s="17"/>
    </row>
    <row r="30" spans="1:7" s="1" customFormat="1" ht="19.5" customHeight="1">
      <c r="A30" s="26"/>
      <c r="B30" s="27"/>
      <c r="C30" s="15">
        <v>4210</v>
      </c>
      <c r="D30" s="22" t="s">
        <v>25</v>
      </c>
      <c r="E30" s="17"/>
      <c r="F30" s="17">
        <v>474</v>
      </c>
      <c r="G30" s="17"/>
    </row>
    <row r="31" spans="1:7" s="1" customFormat="1" ht="19.5" customHeight="1">
      <c r="A31" s="26"/>
      <c r="B31" s="27"/>
      <c r="C31" s="15">
        <v>4300</v>
      </c>
      <c r="D31" s="22" t="s">
        <v>26</v>
      </c>
      <c r="E31" s="17"/>
      <c r="F31" s="17">
        <v>1000</v>
      </c>
      <c r="G31" s="17"/>
    </row>
    <row r="32" spans="1:7" s="1" customFormat="1" ht="24" customHeight="1">
      <c r="A32" s="30">
        <v>754</v>
      </c>
      <c r="B32" s="31" t="s">
        <v>27</v>
      </c>
      <c r="C32" s="31"/>
      <c r="D32" s="31"/>
      <c r="E32" s="11">
        <f>SUM(E33)</f>
        <v>300</v>
      </c>
      <c r="F32" s="11">
        <f>SUM(F33)</f>
        <v>300</v>
      </c>
      <c r="G32" s="11"/>
    </row>
    <row r="33" spans="1:7" s="1" customFormat="1" ht="19.5" customHeight="1">
      <c r="A33" s="32"/>
      <c r="B33" s="33">
        <v>75414</v>
      </c>
      <c r="C33" s="13" t="s">
        <v>28</v>
      </c>
      <c r="D33" s="13"/>
      <c r="E33" s="14">
        <f>SUM(E34)</f>
        <v>300</v>
      </c>
      <c r="F33" s="14">
        <f>SUM(F38)</f>
        <v>300</v>
      </c>
      <c r="G33" s="14"/>
    </row>
    <row r="34" spans="1:7" s="1" customFormat="1" ht="19.5" customHeight="1">
      <c r="A34" s="32"/>
      <c r="B34" s="33"/>
      <c r="C34" s="15">
        <v>2010</v>
      </c>
      <c r="D34" s="16" t="s">
        <v>29</v>
      </c>
      <c r="E34" s="17">
        <v>300</v>
      </c>
      <c r="F34" s="17"/>
      <c r="G34" s="17"/>
    </row>
    <row r="35" spans="1:7" s="1" customFormat="1" ht="19.5" customHeight="1">
      <c r="A35" s="32"/>
      <c r="B35" s="33"/>
      <c r="C35" s="15"/>
      <c r="D35" s="16"/>
      <c r="E35" s="17"/>
      <c r="F35" s="17"/>
      <c r="G35" s="17"/>
    </row>
    <row r="36" spans="1:7" s="1" customFormat="1" ht="19.5" customHeight="1">
      <c r="A36" s="32"/>
      <c r="B36" s="33"/>
      <c r="C36" s="15"/>
      <c r="D36" s="16"/>
      <c r="E36" s="17"/>
      <c r="F36" s="17"/>
      <c r="G36" s="17"/>
    </row>
    <row r="37" spans="1:7" s="1" customFormat="1" ht="19.5" customHeight="1">
      <c r="A37" s="32"/>
      <c r="B37" s="33"/>
      <c r="C37" s="15"/>
      <c r="D37" s="16"/>
      <c r="E37" s="17"/>
      <c r="F37" s="17"/>
      <c r="G37" s="17"/>
    </row>
    <row r="38" spans="1:7" s="1" customFormat="1" ht="19.5" customHeight="1">
      <c r="A38" s="32"/>
      <c r="B38" s="33"/>
      <c r="C38" s="19">
        <v>4210</v>
      </c>
      <c r="D38" s="22" t="s">
        <v>30</v>
      </c>
      <c r="E38" s="17"/>
      <c r="F38" s="17">
        <v>300</v>
      </c>
      <c r="G38" s="17"/>
    </row>
    <row r="39" spans="1:7" s="1" customFormat="1" ht="19.5" customHeight="1">
      <c r="A39" s="34">
        <v>852</v>
      </c>
      <c r="B39" s="10" t="s">
        <v>31</v>
      </c>
      <c r="C39" s="10"/>
      <c r="D39" s="10"/>
      <c r="E39" s="35">
        <f>SUM(E40+E54+E62+E68)</f>
        <v>2967000</v>
      </c>
      <c r="F39" s="35">
        <f>SUM(F40+F54+F62+F68)</f>
        <v>2967000</v>
      </c>
      <c r="G39" s="35"/>
    </row>
    <row r="40" spans="1:7" s="1" customFormat="1" ht="19.5" customHeight="1">
      <c r="A40" s="34"/>
      <c r="B40" s="33">
        <v>85212</v>
      </c>
      <c r="C40" s="28" t="s">
        <v>32</v>
      </c>
      <c r="D40" s="28"/>
      <c r="E40" s="14">
        <f>SUM(E43)</f>
        <v>2581000</v>
      </c>
      <c r="F40" s="14">
        <f>SUM(F47+F48+F50+F49+F51+F52+F53)</f>
        <v>2581000</v>
      </c>
      <c r="G40" s="14"/>
    </row>
    <row r="41" spans="1:7" s="1" customFormat="1" ht="19.5" customHeight="1">
      <c r="A41" s="34"/>
      <c r="B41" s="33"/>
      <c r="C41" s="28"/>
      <c r="D41" s="28"/>
      <c r="E41" s="14"/>
      <c r="F41" s="14"/>
      <c r="G41" s="14"/>
    </row>
    <row r="42" spans="1:7" s="1" customFormat="1" ht="19.5" customHeight="1">
      <c r="A42" s="34"/>
      <c r="B42" s="33"/>
      <c r="C42" s="28"/>
      <c r="D42" s="28"/>
      <c r="E42" s="14"/>
      <c r="F42" s="14"/>
      <c r="G42" s="14"/>
    </row>
    <row r="43" spans="1:7" s="1" customFormat="1" ht="19.5" customHeight="1">
      <c r="A43" s="34"/>
      <c r="B43" s="33"/>
      <c r="C43" s="15">
        <v>2010</v>
      </c>
      <c r="D43" s="16" t="s">
        <v>33</v>
      </c>
      <c r="E43" s="17">
        <v>2581000</v>
      </c>
      <c r="F43" s="17"/>
      <c r="G43" s="17"/>
    </row>
    <row r="44" spans="1:7" s="1" customFormat="1" ht="19.5" customHeight="1">
      <c r="A44" s="34"/>
      <c r="B44" s="33"/>
      <c r="C44" s="15"/>
      <c r="D44" s="16"/>
      <c r="E44" s="17"/>
      <c r="F44" s="17"/>
      <c r="G44" s="17"/>
    </row>
    <row r="45" spans="1:7" s="1" customFormat="1" ht="19.5" customHeight="1">
      <c r="A45" s="34"/>
      <c r="B45" s="33"/>
      <c r="C45" s="15"/>
      <c r="D45" s="16"/>
      <c r="E45" s="17"/>
      <c r="F45" s="17"/>
      <c r="G45" s="17"/>
    </row>
    <row r="46" spans="1:7" s="1" customFormat="1" ht="19.5" customHeight="1">
      <c r="A46" s="34"/>
      <c r="B46" s="33"/>
      <c r="C46" s="15"/>
      <c r="D46" s="16"/>
      <c r="E46" s="17"/>
      <c r="F46" s="17"/>
      <c r="G46" s="17"/>
    </row>
    <row r="47" spans="1:7" s="1" customFormat="1" ht="19.5" customHeight="1">
      <c r="A47" s="34"/>
      <c r="B47" s="33"/>
      <c r="C47" s="19">
        <v>3110</v>
      </c>
      <c r="D47" s="22" t="s">
        <v>34</v>
      </c>
      <c r="E47" s="17"/>
      <c r="F47" s="17">
        <v>2500040</v>
      </c>
      <c r="G47" s="17"/>
    </row>
    <row r="48" spans="1:7" s="1" customFormat="1" ht="19.5" customHeight="1">
      <c r="A48" s="34"/>
      <c r="B48" s="33"/>
      <c r="C48" s="19">
        <v>4010</v>
      </c>
      <c r="D48" s="20" t="s">
        <v>35</v>
      </c>
      <c r="E48" s="17"/>
      <c r="F48" s="17">
        <v>24362</v>
      </c>
      <c r="G48" s="17"/>
    </row>
    <row r="49" spans="1:7" s="1" customFormat="1" ht="19.5" customHeight="1">
      <c r="A49" s="34"/>
      <c r="B49" s="33"/>
      <c r="C49" s="19">
        <v>4110</v>
      </c>
      <c r="D49" s="20" t="s">
        <v>36</v>
      </c>
      <c r="E49" s="17"/>
      <c r="F49" s="17">
        <v>42242</v>
      </c>
      <c r="G49" s="17"/>
    </row>
    <row r="50" spans="1:7" s="1" customFormat="1" ht="19.5" customHeight="1">
      <c r="A50" s="34"/>
      <c r="B50" s="33"/>
      <c r="C50" s="19">
        <v>4120</v>
      </c>
      <c r="D50" s="22" t="s">
        <v>37</v>
      </c>
      <c r="E50" s="17"/>
      <c r="F50" s="17">
        <v>597</v>
      </c>
      <c r="G50" s="17"/>
    </row>
    <row r="51" spans="1:7" s="1" customFormat="1" ht="19.5" customHeight="1">
      <c r="A51" s="34"/>
      <c r="B51" s="33"/>
      <c r="C51" s="19">
        <v>4210</v>
      </c>
      <c r="D51" s="22" t="s">
        <v>38</v>
      </c>
      <c r="E51" s="17"/>
      <c r="F51" s="17">
        <v>2100</v>
      </c>
      <c r="G51" s="17"/>
    </row>
    <row r="52" spans="1:7" s="1" customFormat="1" ht="19.5" customHeight="1">
      <c r="A52" s="34"/>
      <c r="B52" s="33"/>
      <c r="C52" s="19">
        <v>4300</v>
      </c>
      <c r="D52" s="22" t="s">
        <v>39</v>
      </c>
      <c r="E52" s="17"/>
      <c r="F52" s="17">
        <v>11359</v>
      </c>
      <c r="G52" s="17"/>
    </row>
    <row r="53" spans="1:7" s="1" customFormat="1" ht="19.5" customHeight="1">
      <c r="A53" s="34"/>
      <c r="B53" s="33"/>
      <c r="C53" s="19">
        <v>4410</v>
      </c>
      <c r="D53" s="22" t="s">
        <v>40</v>
      </c>
      <c r="E53" s="17"/>
      <c r="F53" s="17">
        <v>300</v>
      </c>
      <c r="G53" s="17"/>
    </row>
    <row r="54" spans="1:7" s="1" customFormat="1" ht="19.5" customHeight="1">
      <c r="A54" s="34"/>
      <c r="B54" s="33">
        <v>85213</v>
      </c>
      <c r="C54" s="28" t="s">
        <v>41</v>
      </c>
      <c r="D54" s="28"/>
      <c r="E54" s="14">
        <f>SUM(E57)</f>
        <v>30000</v>
      </c>
      <c r="F54" s="14">
        <v>30000</v>
      </c>
      <c r="G54" s="36"/>
    </row>
    <row r="55" spans="1:7" s="1" customFormat="1" ht="19.5" customHeight="1">
      <c r="A55" s="34"/>
      <c r="B55" s="33"/>
      <c r="C55" s="28"/>
      <c r="D55" s="28"/>
      <c r="E55" s="14"/>
      <c r="F55" s="14"/>
      <c r="G55" s="36"/>
    </row>
    <row r="56" spans="1:7" s="1" customFormat="1" ht="19.5" customHeight="1">
      <c r="A56" s="34"/>
      <c r="B56" s="33"/>
      <c r="C56" s="28"/>
      <c r="D56" s="28"/>
      <c r="E56" s="14"/>
      <c r="F56" s="14"/>
      <c r="G56" s="36"/>
    </row>
    <row r="57" spans="1:7" s="1" customFormat="1" ht="19.5" customHeight="1">
      <c r="A57" s="32"/>
      <c r="B57" s="33"/>
      <c r="C57" s="15">
        <v>2010</v>
      </c>
      <c r="D57" s="16" t="s">
        <v>42</v>
      </c>
      <c r="E57" s="17">
        <v>30000</v>
      </c>
      <c r="F57" s="17"/>
      <c r="G57" s="17"/>
    </row>
    <row r="58" spans="1:7" s="1" customFormat="1" ht="19.5" customHeight="1">
      <c r="A58" s="32"/>
      <c r="B58" s="33"/>
      <c r="C58" s="15"/>
      <c r="D58" s="16"/>
      <c r="E58" s="17"/>
      <c r="F58" s="17"/>
      <c r="G58" s="17"/>
    </row>
    <row r="59" spans="1:7" s="1" customFormat="1" ht="19.5" customHeight="1">
      <c r="A59" s="32"/>
      <c r="B59" s="33"/>
      <c r="C59" s="15"/>
      <c r="D59" s="16"/>
      <c r="E59" s="17"/>
      <c r="F59" s="17"/>
      <c r="G59" s="17"/>
    </row>
    <row r="60" spans="1:7" s="1" customFormat="1" ht="19.5" customHeight="1">
      <c r="A60" s="32"/>
      <c r="B60" s="33"/>
      <c r="C60" s="15"/>
      <c r="D60" s="16"/>
      <c r="E60" s="17"/>
      <c r="F60" s="17"/>
      <c r="G60" s="17"/>
    </row>
    <row r="61" spans="1:7" s="1" customFormat="1" ht="19.5" customHeight="1">
      <c r="A61" s="32"/>
      <c r="B61" s="33"/>
      <c r="C61" s="19">
        <v>4130</v>
      </c>
      <c r="D61" s="22" t="s">
        <v>43</v>
      </c>
      <c r="E61" s="17"/>
      <c r="F61" s="17">
        <v>30000</v>
      </c>
      <c r="G61" s="17"/>
    </row>
    <row r="62" spans="1:7" s="1" customFormat="1" ht="19.5" customHeight="1">
      <c r="A62" s="32"/>
      <c r="B62" s="37">
        <v>85214</v>
      </c>
      <c r="C62" s="28" t="s">
        <v>44</v>
      </c>
      <c r="D62" s="28"/>
      <c r="E62" s="38">
        <f>SUM(E63)</f>
        <v>354000</v>
      </c>
      <c r="F62" s="14">
        <f>SUM(F67)</f>
        <v>354000</v>
      </c>
      <c r="G62" s="14"/>
    </row>
    <row r="63" spans="1:7" s="1" customFormat="1" ht="19.5" customHeight="1">
      <c r="A63" s="32"/>
      <c r="B63" s="37"/>
      <c r="C63" s="15">
        <v>2010</v>
      </c>
      <c r="D63" s="16" t="s">
        <v>45</v>
      </c>
      <c r="E63" s="39">
        <v>354000</v>
      </c>
      <c r="F63" s="17"/>
      <c r="G63" s="17"/>
    </row>
    <row r="64" spans="1:7" s="1" customFormat="1" ht="19.5" customHeight="1">
      <c r="A64" s="32"/>
      <c r="B64" s="37"/>
      <c r="C64" s="15"/>
      <c r="D64" s="16"/>
      <c r="E64" s="39"/>
      <c r="F64" s="17"/>
      <c r="G64" s="17"/>
    </row>
    <row r="65" spans="1:7" s="1" customFormat="1" ht="19.5" customHeight="1">
      <c r="A65" s="32"/>
      <c r="B65" s="37"/>
      <c r="C65" s="15"/>
      <c r="D65" s="16"/>
      <c r="E65" s="39"/>
      <c r="F65" s="17"/>
      <c r="G65" s="17"/>
    </row>
    <row r="66" spans="1:7" s="1" customFormat="1" ht="19.5" customHeight="1">
      <c r="A66" s="32"/>
      <c r="B66" s="37"/>
      <c r="C66" s="15"/>
      <c r="D66" s="16"/>
      <c r="E66" s="39"/>
      <c r="F66" s="17"/>
      <c r="G66" s="17"/>
    </row>
    <row r="67" spans="1:7" s="1" customFormat="1" ht="19.5" customHeight="1">
      <c r="A67" s="32"/>
      <c r="B67" s="37"/>
      <c r="C67" s="19">
        <v>3110</v>
      </c>
      <c r="D67" s="22" t="s">
        <v>46</v>
      </c>
      <c r="E67" s="39"/>
      <c r="F67" s="17">
        <v>354000</v>
      </c>
      <c r="G67" s="17"/>
    </row>
    <row r="68" spans="1:7" s="1" customFormat="1" ht="19.5" customHeight="1">
      <c r="A68" s="32"/>
      <c r="B68" s="12">
        <v>85228</v>
      </c>
      <c r="C68" s="28" t="s">
        <v>47</v>
      </c>
      <c r="D68" s="28"/>
      <c r="E68" s="38">
        <f>SUM(E69)</f>
        <v>2000</v>
      </c>
      <c r="F68" s="14">
        <f>SUM(F73+F74+F75)</f>
        <v>2000</v>
      </c>
      <c r="G68" s="14"/>
    </row>
    <row r="69" spans="1:7" s="1" customFormat="1" ht="19.5" customHeight="1">
      <c r="A69" s="32"/>
      <c r="B69" s="12"/>
      <c r="C69" s="15">
        <v>2010</v>
      </c>
      <c r="D69" s="16" t="s">
        <v>48</v>
      </c>
      <c r="E69" s="39">
        <v>2000</v>
      </c>
      <c r="F69" s="17"/>
      <c r="G69" s="17"/>
    </row>
    <row r="70" spans="1:7" s="1" customFormat="1" ht="19.5" customHeight="1">
      <c r="A70" s="32"/>
      <c r="B70" s="12"/>
      <c r="C70" s="15"/>
      <c r="D70" s="16"/>
      <c r="E70" s="39"/>
      <c r="F70" s="17"/>
      <c r="G70" s="17"/>
    </row>
    <row r="71" spans="1:7" s="1" customFormat="1" ht="19.5" customHeight="1">
      <c r="A71" s="32"/>
      <c r="B71" s="12"/>
      <c r="C71" s="15"/>
      <c r="D71" s="16"/>
      <c r="E71" s="39"/>
      <c r="F71" s="17"/>
      <c r="G71" s="17"/>
    </row>
    <row r="72" spans="1:7" s="1" customFormat="1" ht="19.5" customHeight="1">
      <c r="A72" s="32"/>
      <c r="B72" s="12"/>
      <c r="C72" s="15"/>
      <c r="D72" s="16"/>
      <c r="E72" s="39"/>
      <c r="F72" s="17"/>
      <c r="G72" s="17"/>
    </row>
    <row r="73" spans="1:7" s="1" customFormat="1" ht="19.5" customHeight="1">
      <c r="A73" s="32"/>
      <c r="B73" s="12"/>
      <c r="C73" s="19">
        <v>4010</v>
      </c>
      <c r="D73" s="20" t="s">
        <v>49</v>
      </c>
      <c r="E73" s="39"/>
      <c r="F73" s="17">
        <v>1660</v>
      </c>
      <c r="G73" s="17"/>
    </row>
    <row r="74" spans="1:7" s="1" customFormat="1" ht="19.5" customHeight="1">
      <c r="A74" s="32"/>
      <c r="B74" s="12"/>
      <c r="C74" s="19">
        <v>4110</v>
      </c>
      <c r="D74" s="20" t="s">
        <v>50</v>
      </c>
      <c r="E74" s="39"/>
      <c r="F74" s="17">
        <v>300</v>
      </c>
      <c r="G74" s="17"/>
    </row>
    <row r="75" spans="1:7" s="1" customFormat="1" ht="19.5" customHeight="1">
      <c r="A75" s="32"/>
      <c r="B75" s="12"/>
      <c r="C75" s="19">
        <v>4120</v>
      </c>
      <c r="D75" s="22" t="s">
        <v>51</v>
      </c>
      <c r="E75" s="39"/>
      <c r="F75" s="17">
        <v>40</v>
      </c>
      <c r="G75" s="17"/>
    </row>
    <row r="76" spans="1:7" s="1" customFormat="1" ht="19.5" customHeight="1">
      <c r="A76" s="40" t="s">
        <v>52</v>
      </c>
      <c r="B76" s="40"/>
      <c r="C76" s="40"/>
      <c r="D76" s="40"/>
      <c r="E76" s="41">
        <f>SUM(E39+E32+E23+E10)</f>
        <v>3026419</v>
      </c>
      <c r="F76" s="41">
        <f>SUM(F39+F32+F23+F10)</f>
        <v>3026419</v>
      </c>
      <c r="G76" s="41">
        <f>SUM(G39+G32+G23+G10)</f>
        <v>30000</v>
      </c>
    </row>
  </sheetData>
  <mergeCells count="81">
    <mergeCell ref="E1:G1"/>
    <mergeCell ref="E2:G2"/>
    <mergeCell ref="E3:G3"/>
    <mergeCell ref="E4:G4"/>
    <mergeCell ref="A5:G5"/>
    <mergeCell ref="A7:C7"/>
    <mergeCell ref="D7:D8"/>
    <mergeCell ref="E7:E8"/>
    <mergeCell ref="F7:F8"/>
    <mergeCell ref="G7:G8"/>
    <mergeCell ref="A10:A22"/>
    <mergeCell ref="B10:D10"/>
    <mergeCell ref="B11:B22"/>
    <mergeCell ref="C11:D11"/>
    <mergeCell ref="C12:C16"/>
    <mergeCell ref="D12:D16"/>
    <mergeCell ref="E12:E16"/>
    <mergeCell ref="F12:F16"/>
    <mergeCell ref="G12:G16"/>
    <mergeCell ref="C17:C18"/>
    <mergeCell ref="D17:D18"/>
    <mergeCell ref="E17:E18"/>
    <mergeCell ref="F17:F18"/>
    <mergeCell ref="G17:G18"/>
    <mergeCell ref="B23:D23"/>
    <mergeCell ref="A24:A31"/>
    <mergeCell ref="B24:B31"/>
    <mergeCell ref="C24:D24"/>
    <mergeCell ref="C25:C29"/>
    <mergeCell ref="D25:D29"/>
    <mergeCell ref="E25:E29"/>
    <mergeCell ref="F25:F29"/>
    <mergeCell ref="G25:G29"/>
    <mergeCell ref="B32:D32"/>
    <mergeCell ref="A33:A38"/>
    <mergeCell ref="B33:B38"/>
    <mergeCell ref="C33:D33"/>
    <mergeCell ref="C34:C37"/>
    <mergeCell ref="D34:D37"/>
    <mergeCell ref="E34:E37"/>
    <mergeCell ref="F34:F37"/>
    <mergeCell ref="G34:G37"/>
    <mergeCell ref="A39:A56"/>
    <mergeCell ref="B39:D39"/>
    <mergeCell ref="B40:B53"/>
    <mergeCell ref="C40:D42"/>
    <mergeCell ref="E40:E42"/>
    <mergeCell ref="F40:F42"/>
    <mergeCell ref="G40:G42"/>
    <mergeCell ref="C43:C46"/>
    <mergeCell ref="D43:D46"/>
    <mergeCell ref="E43:E46"/>
    <mergeCell ref="F43:F46"/>
    <mergeCell ref="G43:G46"/>
    <mergeCell ref="B54:B61"/>
    <mergeCell ref="C54:D56"/>
    <mergeCell ref="E54:E56"/>
    <mergeCell ref="F54:F56"/>
    <mergeCell ref="G54:G56"/>
    <mergeCell ref="A57:A71"/>
    <mergeCell ref="C57:C60"/>
    <mergeCell ref="D57:D60"/>
    <mergeCell ref="E57:E60"/>
    <mergeCell ref="F57:F60"/>
    <mergeCell ref="G57:G60"/>
    <mergeCell ref="B62:B67"/>
    <mergeCell ref="C62:D62"/>
    <mergeCell ref="C63:C66"/>
    <mergeCell ref="D63:D66"/>
    <mergeCell ref="E63:E66"/>
    <mergeCell ref="F63:F66"/>
    <mergeCell ref="G63:G66"/>
    <mergeCell ref="B68:B75"/>
    <mergeCell ref="C68:D68"/>
    <mergeCell ref="C69:C72"/>
    <mergeCell ref="D69:D72"/>
    <mergeCell ref="E69:E72"/>
    <mergeCell ref="F69:F72"/>
    <mergeCell ref="G69:G72"/>
    <mergeCell ref="A72:A75"/>
    <mergeCell ref="A76:D76"/>
  </mergeCells>
  <printOptions horizontalCentered="1" verticalCentered="1"/>
  <pageMargins left="0.39375" right="0.39375" top="0.39375" bottom="0.39375" header="0.19652777777777777" footer="0.5118055555555556"/>
  <pageSetup fitToHeight="0" horizontalDpi="300" verticalDpi="300" orientation="portrait" paperSize="9" scale="95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2005-03-21T08:42:32Z</cp:lastPrinted>
  <dcterms:created xsi:type="dcterms:W3CDTF">1998-12-09T13:02:10Z</dcterms:created>
  <dcterms:modified xsi:type="dcterms:W3CDTF">2005-04-04T10:31:50Z</dcterms:modified>
  <cp:category/>
  <cp:version/>
  <cp:contentType/>
  <cp:contentStatus/>
  <cp:revision>1</cp:revision>
</cp:coreProperties>
</file>